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d Learning Ladder"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<sst xmlns="http://schemas.openxmlformats.org/spreadsheetml/2006/main" count="25" uniqueCount="25">
  <si>
    <t xml:space="preserve">Ad Learning Ladder</t>
  </si>
  <si>
    <t xml:space="preserve">Ad platforms learn only when they see enough results. Meta's system looks for around 50 optimisation events in seven days for each ad set before delivery settles. This sheet shows which step of your funnel can give the algorithm enough data to learn. Based on Chapter 10 and Appendix C of Growth Hacking 3.0. Change the yellow cells.</t>
  </si>
  <si>
    <t xml:space="preserve">Your inputs</t>
  </si>
  <si>
    <t xml:space="preserve">Visitors from ads each week (all ad sets together)</t>
  </si>
  <si>
    <t xml:space="preserve">Number of ad sets sharing that traffic</t>
  </si>
  <si>
    <t xml:space="preserve">Results needed each week per ad set to exit learning</t>
  </si>
  <si>
    <t xml:space="preserve">Your funnel: what share of visitors reach each step?</t>
  </si>
  <si>
    <t xml:space="preserve">Funnel step (deepest last)</t>
  </si>
  <si>
    <t xml:space="preserve">Share of visitors</t>
  </si>
  <si>
    <t xml:space="preserve">Events a week per ad set</t>
  </si>
  <si>
    <t xml:space="preserve">Enough to learn?</t>
  </si>
  <si>
    <t xml:space="preserve">Visitors a week needed for this step</t>
  </si>
  <si>
    <t xml:space="preserve">Landing page view</t>
  </si>
  <si>
    <t xml:space="preserve">View product or content</t>
  </si>
  <si>
    <t xml:space="preserve">Add to cart</t>
  </si>
  <si>
    <t xml:space="preserve">Start checkout</t>
  </si>
  <si>
    <t xml:space="preserve">Purchase</t>
  </si>
  <si>
    <t xml:space="preserve">Your recommendation</t>
  </si>
  <si>
    <t xml:space="preserve">Best step to optimise for</t>
  </si>
  <si>
    <t xml:space="preserve">What to do</t>
  </si>
  <si>
    <t xml:space="preserve">Your monthly visitors</t>
  </si>
  <si>
    <t xml:space="preserve">Compared with our research</t>
  </si>
  <si>
    <t xml:space="preserve">The default values are an illustration: a shop with 1,000 visitors a week, 8% adding to cart and 2% buying. Replace them with your own figures from your analytics.</t>
  </si>
  <si>
    <t xml:space="preserve">Sources: Meta's learning phase as described by Taylor (2020), Portent; check Meta's current "About the learning phase" help page, as platform rules change. Research comparison from Gujar (2026), Study 4. Google's automated bidding also learns from your conversion history, so the same logic applies.</t>
  </si>
  <si>
    <t xml:space="preserve">From Growth Hacking 3.0 by Vivek Gujar, PhD and Ashwani K S Rathore  ·  www.brandpipers.com/growthhackingbook</t>
  </si>
</sst>
</file>

<file path=xl/styles.xml><?xml version="1.0" encoding="utf-8"?>
<styleSheet xmlns="http://schemas.openxmlformats.org/spreadsheetml/2006/main">
  <numFmts count="4">
    <numFmt numFmtId="164" formatCode="General"/>
    <numFmt numFmtId="165" formatCode="#,##0"/>
    <numFmt numFmtId="166" formatCode="0"/>
    <numFmt numFmtId="167" formatCode="0.0%"/>
  </numFmts>
  <fonts count="14">
    <font>
      <sz val="11"/>
      <color theme="1"/>
      <name val="Calibri"/>
      <family val="2"/>
      <charset val="1"/>
    </font>
    <font>
      <sz val="10"/>
      <name val="Arial"/>
      <family val="0"/>
    </font>
    <font>
      <sz val="10"/>
      <name val="Arial"/>
      <family val="0"/>
    </font>
    <font>
      <sz val="10"/>
      <name val="Arial"/>
      <family val="0"/>
    </font>
    <font>
      <b val="true"/>
      <sz val="15"/>
      <color rgb="FF1B3A6B"/>
      <name val="Arial"/>
      <family val="0"/>
      <charset val="1"/>
    </font>
    <font>
      <i val="true"/>
      <sz val="10"/>
      <color rgb="FF626873"/>
      <name val="Arial"/>
      <family val="0"/>
      <charset val="1"/>
    </font>
    <font>
      <b val="true"/>
      <sz val="11"/>
      <color rgb="FF1B3A6B"/>
      <name val="Arial"/>
      <family val="0"/>
      <charset val="1"/>
    </font>
    <font>
      <b val="true"/>
      <sz val="10"/>
      <color rgb="FF000000"/>
      <name val="Arial"/>
      <family val="0"/>
      <charset val="1"/>
    </font>
    <font>
      <sz val="10"/>
      <color rgb="FF000000"/>
      <name val="Arial"/>
      <family val="0"/>
      <charset val="1"/>
    </font>
    <font>
      <b val="true"/>
      <sz val="10"/>
      <color rgb="FFFFFFFF"/>
      <name val="Arial"/>
      <family val="0"/>
      <charset val="1"/>
    </font>
    <font>
      <i val="true"/>
      <sz val="9"/>
      <color rgb="FF626873"/>
      <name val="Arial"/>
      <family val="0"/>
      <charset val="1"/>
    </font>
    <font>
      <i val="true"/>
      <sz val="8"/>
      <color rgb="FF626873"/>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2CC"/>
        <bgColor rgb="FFFBF0D9"/>
      </patternFill>
    </fill>
    <fill>
      <patternFill patternType="solid">
        <fgColor rgb="FF1B3A6B"/>
        <bgColor rgb="FF333399"/>
      </patternFill>
    </fill>
    <fill>
      <patternFill patternType="solid">
        <fgColor rgb="FFEEF2F8"/>
        <bgColor rgb="FFF9F9F9"/>
      </patternFill>
    </fill>
    <fill>
      <patternFill patternType="solid">
        <fgColor rgb="FFFBF0D9"/>
        <bgColor rgb="FFFFF2CC"/>
      </patternFill>
    </fill>
  </fills>
  <borders count="2">
    <border diagonalUp="false" diagonalDown="false">
      <left/>
      <right/>
      <top/>
      <bottom/>
      <diagonal/>
    </border>
    <border diagonalUp="false" diagonalDown="false">
      <left style="thin">
        <color rgb="FFBFC7D5"/>
      </left>
      <right style="thin">
        <color rgb="FFBFC7D5"/>
      </right>
      <top style="thin">
        <color rgb="FFBFC7D5"/>
      </top>
      <bottom style="thin">
        <color rgb="FFBFC7D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5" fontId="8" fillId="2" borderId="1" xfId="0" applyFont="true" applyBorder="true" applyAlignment="true" applyProtection="false">
      <alignment horizontal="left" vertical="top" textRotation="0" wrapText="true" indent="0" shrinkToFit="false"/>
      <protection locked="true" hidden="false"/>
    </xf>
    <xf numFmtId="166" fontId="8" fillId="2" borderId="1" xfId="0" applyFont="true" applyBorder="true" applyAlignment="true" applyProtection="false">
      <alignment horizontal="left" vertical="top"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7" fontId="8" fillId="2" borderId="1" xfId="0" applyFont="true" applyBorder="true" applyAlignment="true" applyProtection="false">
      <alignment horizontal="center" vertical="top" textRotation="0" wrapText="true" indent="0" shrinkToFit="false"/>
      <protection locked="true" hidden="false"/>
    </xf>
    <xf numFmtId="165" fontId="8" fillId="4"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7" fillId="5" borderId="1" xfId="0" applyFont="true" applyBorder="true" applyAlignment="true" applyProtection="false">
      <alignment horizontal="left" vertical="top" textRotation="0" wrapText="true" indent="0" shrinkToFit="false"/>
      <protection locked="true" hidden="false"/>
    </xf>
    <xf numFmtId="164" fontId="8" fillId="4" borderId="1" xfId="0" applyFont="true" applyBorder="true" applyAlignment="true" applyProtection="false">
      <alignment horizontal="left" vertical="top" textRotation="0" wrapText="true" indent="0" shrinkToFit="false"/>
      <protection locked="true" hidden="false"/>
    </xf>
    <xf numFmtId="165" fontId="8" fillId="4" borderId="1"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5"/>
      <rgbColor rgb="FF878787"/>
      <rgbColor rgb="FF9999FF"/>
      <rgbColor rgb="FF993366"/>
      <rgbColor rgb="FFFFF2CC"/>
      <rgbColor rgb="FFEEF2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9F9F9"/>
      <rgbColor rgb="FFCCFFCC"/>
      <rgbColor rgb="FFFBF0D9"/>
      <rgbColor rgb="FF99CCFF"/>
      <rgbColor rgb="FFFF99CC"/>
      <rgbColor rgb="FFCC99FF"/>
      <rgbColor rgb="FFFFCC99"/>
      <rgbColor rgb="FF2F6DB5"/>
      <rgbColor rgb="FF33CCCC"/>
      <rgbColor rgb="FF99CC00"/>
      <rgbColor rgb="FFFFCC00"/>
      <rgbColor rgb="FFFF9900"/>
      <rgbColor rgb="FFFF6600"/>
      <rgbColor rgb="FF626873"/>
      <rgbColor rgb="FF969696"/>
      <rgbColor rgb="FF1B3A6B"/>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Events a week per ad set, by funnel step</a:t>
            </a:r>
          </a:p>
        </c:rich>
      </c:tx>
      <c:overlay val="0"/>
      <c:spPr>
        <a:noFill/>
        <a:ln w="0">
          <a:noFill/>
        </a:ln>
      </c:spPr>
    </c:title>
    <c:autoTitleDeleted val="0"/>
    <c:plotArea>
      <c:barChart>
        <c:barDir val="bar"/>
        <c:grouping val="clustered"/>
        <c:varyColors val="0"/>
        <c:ser>
          <c:idx val="0"/>
          <c:order val="0"/>
          <c:tx>
            <c:strRef>
              <c:f>'Ad Learning Ladder'!C10</c:f>
              <c:strCache>
                <c:ptCount val="1"/>
                <c:pt idx="0">
                  <c:v>Events a week per ad set</c:v>
                </c:pt>
              </c:strCache>
            </c:strRef>
          </c:tx>
          <c:spPr>
            <a:solidFill>
              <a:srgbClr val="2f6db5"/>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'Ad Learning Ladder'!$A$11:$A$15</c:f>
              <c:strCache>
                <c:ptCount val="5"/>
                <c:pt idx="0">
                  <c:v>Landing page view</c:v>
                </c:pt>
                <c:pt idx="1">
                  <c:v>View product or content</c:v>
                </c:pt>
                <c:pt idx="2">
                  <c:v>Add to cart</c:v>
                </c:pt>
                <c:pt idx="3">
                  <c:v>Start checkout</c:v>
                </c:pt>
                <c:pt idx="4">
                  <c:v>Purchase</c:v>
                </c:pt>
              </c:strCache>
            </c:strRef>
          </c:cat>
          <c:val>
            <c:numRef>
              <c:f>'Ad Learning Ladder'!$C$11:$C$15</c:f>
              <c:numCache>
                <c:formatCode>#,##0</c:formatCode>
                <c:ptCount val="5"/>
                <c:pt idx="0">
                  <c:v>800</c:v>
                </c:pt>
                <c:pt idx="1">
                  <c:v>400</c:v>
                </c:pt>
                <c:pt idx="2">
                  <c:v>80</c:v>
                </c:pt>
                <c:pt idx="3">
                  <c:v>40</c:v>
                </c:pt>
                <c:pt idx="4">
                  <c:v>20</c:v>
                </c:pt>
              </c:numCache>
            </c:numRef>
          </c:val>
        </c:ser>
        <c:gapWidth val="150"/>
        <c:overlap val="0"/>
        <c:axId val="43066545"/>
        <c:axId val="54021988"/>
      </c:barChart>
      <c:catAx>
        <c:axId val="4306654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021988"/>
        <c:crosses val="autoZero"/>
        <c:auto val="1"/>
        <c:lblAlgn val="ctr"/>
        <c:lblOffset val="100"/>
        <c:noMultiLvlLbl val="0"/>
      </c:catAx>
      <c:valAx>
        <c:axId val="54021988"/>
        <c:scaling>
          <c:orientation val="minMax"/>
        </c:scaling>
        <c:delete val="0"/>
        <c:axPos val="l"/>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06654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21</xdr:row>
      <xdr:rowOff>32760</xdr:rowOff>
    </xdr:from>
    <xdr:to>
      <xdr:col>3</xdr:col>
      <xdr:colOff>261720</xdr:colOff>
      <xdr:row>34</xdr:row>
      <xdr:rowOff>75960</xdr:rowOff>
    </xdr:to>
    <xdr:graphicFrame>
      <xdr:nvGraphicFramePr>
        <xdr:cNvPr id="0" name="Chart 1"/>
        <xdr:cNvGraphicFramePr/>
      </xdr:nvGraphicFramePr>
      <xdr:xfrm>
        <a:off x="0" y="5619600"/>
        <a:ext cx="575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18"/>
    <col collapsed="false" customWidth="true" hidden="false" outlineLevel="0" max="4" min="4" style="0" width="16"/>
    <col collapsed="false" customWidth="true" hidden="false" outlineLevel="0" max="5" min="5" style="0" width="22"/>
  </cols>
  <sheetData>
    <row r="1" customFormat="false" ht="18.55" hidden="false" customHeight="false" outlineLevel="0" collapsed="false">
      <c r="A1" s="1" t="s">
        <v>0</v>
      </c>
    </row>
    <row r="2" customFormat="false" ht="43.5" hidden="false" customHeight="true" outlineLevel="0" collapsed="false">
      <c r="A2" s="2" t="s">
        <v>1</v>
      </c>
      <c r="B2" s="2"/>
      <c r="C2" s="2"/>
      <c r="D2" s="2"/>
      <c r="E2" s="2"/>
    </row>
    <row r="4" customFormat="false" ht="15" hidden="false" customHeight="true" outlineLevel="0" collapsed="false">
      <c r="A4" s="3" t="s">
        <v>2</v>
      </c>
      <c r="B4" s="3"/>
      <c r="C4" s="3"/>
      <c r="D4" s="3"/>
      <c r="E4" s="3"/>
    </row>
    <row r="5" customFormat="false" ht="24" hidden="false" customHeight="true" outlineLevel="0" collapsed="false">
      <c r="A5" s="4" t="s">
        <v>3</v>
      </c>
      <c r="B5" s="5" t="n">
        <v>1000</v>
      </c>
    </row>
    <row r="6" customFormat="false" ht="24" hidden="false" customHeight="true" outlineLevel="0" collapsed="false">
      <c r="A6" s="4" t="s">
        <v>4</v>
      </c>
      <c r="B6" s="6" t="n">
        <v>1</v>
      </c>
    </row>
    <row r="7" customFormat="false" ht="24" hidden="false" customHeight="true" outlineLevel="0" collapsed="false">
      <c r="A7" s="4" t="s">
        <v>5</v>
      </c>
      <c r="B7" s="6" t="n">
        <v>50</v>
      </c>
    </row>
    <row r="9" customFormat="false" ht="15" hidden="false" customHeight="true" outlineLevel="0" collapsed="false">
      <c r="A9" s="3" t="s">
        <v>6</v>
      </c>
      <c r="B9" s="3"/>
      <c r="C9" s="3"/>
      <c r="D9" s="3"/>
      <c r="E9" s="3"/>
    </row>
    <row r="10" customFormat="false" ht="23.85" hidden="false" customHeight="false" outlineLevel="0" collapsed="false">
      <c r="A10" s="7" t="s">
        <v>7</v>
      </c>
      <c r="B10" s="7" t="s">
        <v>8</v>
      </c>
      <c r="C10" s="7" t="s">
        <v>9</v>
      </c>
      <c r="D10" s="7" t="s">
        <v>10</v>
      </c>
      <c r="E10" s="7" t="s">
        <v>11</v>
      </c>
    </row>
    <row r="11" customFormat="false" ht="15" hidden="false" customHeight="false" outlineLevel="0" collapsed="false">
      <c r="A11" s="4" t="s">
        <v>12</v>
      </c>
      <c r="B11" s="8" t="n">
        <v>0.8</v>
      </c>
      <c r="C11" s="9" t="n">
        <f aca="false">IF($B$6&lt;=0,"",$B$5/$B$6*B11)</f>
        <v>800</v>
      </c>
      <c r="D11" s="10" t="str">
        <f aca="false">IF(C11="","",IF(C11&gt;=$B$7,"Yes","No"))</f>
        <v>Yes</v>
      </c>
      <c r="E11" s="9" t="n">
        <f aca="false">IF(B11&lt;=0,"",ROUNDUP($B$7*$B$6/B11,0))</f>
        <v>63</v>
      </c>
    </row>
    <row r="12" customFormat="false" ht="15" hidden="false" customHeight="false" outlineLevel="0" collapsed="false">
      <c r="A12" s="4" t="s">
        <v>13</v>
      </c>
      <c r="B12" s="8" t="n">
        <v>0.4</v>
      </c>
      <c r="C12" s="9" t="n">
        <f aca="false">IF($B$6&lt;=0,"",$B$5/$B$6*B12)</f>
        <v>400</v>
      </c>
      <c r="D12" s="10" t="str">
        <f aca="false">IF(C12="","",IF(C12&gt;=$B$7,"Yes","No"))</f>
        <v>Yes</v>
      </c>
      <c r="E12" s="9" t="n">
        <f aca="false">IF(B12&lt;=0,"",ROUNDUP($B$7*$B$6/B12,0))</f>
        <v>125</v>
      </c>
    </row>
    <row r="13" customFormat="false" ht="15" hidden="false" customHeight="false" outlineLevel="0" collapsed="false">
      <c r="A13" s="4" t="s">
        <v>14</v>
      </c>
      <c r="B13" s="8" t="n">
        <v>0.08</v>
      </c>
      <c r="C13" s="9" t="n">
        <f aca="false">IF($B$6&lt;=0,"",$B$5/$B$6*B13)</f>
        <v>80</v>
      </c>
      <c r="D13" s="10" t="str">
        <f aca="false">IF(C13="","",IF(C13&gt;=$B$7,"Yes","No"))</f>
        <v>Yes</v>
      </c>
      <c r="E13" s="9" t="n">
        <f aca="false">IF(B13&lt;=0,"",ROUNDUP($B$7*$B$6/B13,0))</f>
        <v>625</v>
      </c>
    </row>
    <row r="14" customFormat="false" ht="15" hidden="false" customHeight="false" outlineLevel="0" collapsed="false">
      <c r="A14" s="4" t="s">
        <v>15</v>
      </c>
      <c r="B14" s="8" t="n">
        <v>0.04</v>
      </c>
      <c r="C14" s="9" t="n">
        <f aca="false">IF($B$6&lt;=0,"",$B$5/$B$6*B14)</f>
        <v>40</v>
      </c>
      <c r="D14" s="10" t="str">
        <f aca="false">IF(C14="","",IF(C14&gt;=$B$7,"Yes","No"))</f>
        <v>No</v>
      </c>
      <c r="E14" s="9" t="n">
        <f aca="false">IF(B14&lt;=0,"",ROUNDUP($B$7*$B$6/B14,0))</f>
        <v>1250</v>
      </c>
    </row>
    <row r="15" customFormat="false" ht="15" hidden="false" customHeight="false" outlineLevel="0" collapsed="false">
      <c r="A15" s="4" t="s">
        <v>16</v>
      </c>
      <c r="B15" s="8" t="n">
        <v>0.02</v>
      </c>
      <c r="C15" s="9" t="n">
        <f aca="false">IF($B$6&lt;=0,"",$B$5/$B$6*B15)</f>
        <v>20</v>
      </c>
      <c r="D15" s="10" t="str">
        <f aca="false">IF(C15="","",IF(C15&gt;=$B$7,"Yes","No"))</f>
        <v>No</v>
      </c>
      <c r="E15" s="9" t="n">
        <f aca="false">IF(B15&lt;=0,"",ROUNDUP($B$7*$B$6/B15,0))</f>
        <v>2500</v>
      </c>
    </row>
    <row r="17" customFormat="false" ht="15" hidden="false" customHeight="true" outlineLevel="0" collapsed="false">
      <c r="A17" s="3" t="s">
        <v>17</v>
      </c>
      <c r="B17" s="3"/>
      <c r="C17" s="3"/>
      <c r="D17" s="3"/>
      <c r="E17" s="3"/>
    </row>
    <row r="18" customFormat="false" ht="15" hidden="false" customHeight="false" outlineLevel="0" collapsed="false">
      <c r="A18" s="4" t="s">
        <v>18</v>
      </c>
      <c r="B18" s="11" t="str">
        <f aca="false">IF(D15="Yes",A15,IF(D14="Yes",A14,IF(D13="Yes",A13,IF(D12="Yes",A12,IF(D11="Yes",A11,"None yet")))))</f>
        <v>Add to cart</v>
      </c>
      <c r="C18" s="11"/>
      <c r="D18" s="11"/>
      <c r="E18" s="11"/>
    </row>
    <row r="19" customFormat="false" ht="43.5" hidden="false" customHeight="true" outlineLevel="0" collapsed="false">
      <c r="A19" s="4" t="s">
        <v>19</v>
      </c>
      <c r="B19" s="12" t="str">
        <f aca="false">IF(D15="Yes","Optimise for purchases: you have enough results for the algorithm to learn.",IF(B18="None yet","No step reaches the mark. Combine ad sets, widen the audience or raise the budget before trusting automated optimisation.","Optimise for "&amp;LOWER(B18)&amp;" for now, so the algorithm has enough data to learn. Move to purchases once you reach about "&amp;TEXT(E15,"#,##0")&amp;" visitors a week."))</f>
        <v>Optimise for add to cart for now, so the algorithm has enough data to learn. Move to purchases once you reach about 2,500 visitors a week.</v>
      </c>
      <c r="C19" s="12"/>
      <c r="D19" s="12"/>
      <c r="E19" s="12"/>
    </row>
    <row r="20" customFormat="false" ht="15" hidden="false" customHeight="false" outlineLevel="0" collapsed="false">
      <c r="A20" s="4" t="s">
        <v>20</v>
      </c>
      <c r="B20" s="13" t="n">
        <f aca="false">B5*52/12</f>
        <v>4333.33333333333</v>
      </c>
    </row>
    <row r="21" customFormat="false" ht="43.5" hidden="false" customHeight="true" outlineLevel="0" collapsed="false">
      <c r="A21" s="4" t="s">
        <v>21</v>
      </c>
      <c r="B21" s="12" t="str">
        <f aca="false">IF(B20&lt;10000,"Below 10,000 a month: in our simulation an AI optimisation agent captured less than a quarter of the available gain at this scale.",IF(B20&lt;100000,"Between 10,000 and 100,000 a month: automated optimisation starts to pay; it captured more than half the gain at 50,000.","Above 100,000 a month: the agent captured more than two-thirds of the gain and almost always picked the right winner."))</f>
        <v>Below 10,000 a month: in our simulation an AI optimisation agent captured less than a quarter of the available gain at this scale.</v>
      </c>
      <c r="C21" s="12"/>
      <c r="D21" s="12"/>
      <c r="E21" s="12"/>
    </row>
    <row r="38" customFormat="false" ht="30" hidden="false" customHeight="true" outlineLevel="0" collapsed="false">
      <c r="A38" s="14" t="s">
        <v>22</v>
      </c>
      <c r="B38" s="14"/>
      <c r="C38" s="14"/>
      <c r="D38" s="14"/>
      <c r="E38" s="14"/>
    </row>
    <row r="39" customFormat="false" ht="39.75" hidden="false" customHeight="true" outlineLevel="0" collapsed="false">
      <c r="A39" s="14" t="s">
        <v>23</v>
      </c>
      <c r="B39" s="14"/>
      <c r="C39" s="14"/>
      <c r="D39" s="14"/>
      <c r="E39" s="14"/>
    </row>
    <row r="41" customFormat="false" ht="15" hidden="false" customHeight="true" outlineLevel="0" collapsed="false">
      <c r="A41" s="15" t="s">
        <v>24</v>
      </c>
      <c r="B41" s="15"/>
      <c r="C41" s="15"/>
      <c r="D41" s="15"/>
      <c r="E41" s="15"/>
    </row>
  </sheetData>
  <mergeCells count="10">
    <mergeCell ref="A2:E2"/>
    <mergeCell ref="A4:E4"/>
    <mergeCell ref="A9:E9"/>
    <mergeCell ref="A17:E17"/>
    <mergeCell ref="B18:E18"/>
    <mergeCell ref="B19:E19"/>
    <mergeCell ref="B21:E21"/>
    <mergeCell ref="A38:E38"/>
    <mergeCell ref="A39:E39"/>
    <mergeCell ref="A41:E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2026-11-04T10:42:23Z</dcterms:created>
  <dc:creator>openpyxl</dc:creator>
  <dc:description/>
  <dc:language>en-US</dc:language>
  <cp:lastModifiedBy/>
  <dcterms:modified xsi:type="dcterms:W3CDTF">2026-11-04T10:42:27Z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